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J196" i="1" s="1"/>
  <c r="I13" i="1"/>
  <c r="I24" i="1" s="1"/>
  <c r="I196" i="1" s="1"/>
  <c r="H13" i="1"/>
  <c r="H24" i="1" s="1"/>
  <c r="G13" i="1"/>
  <c r="G24" i="1" s="1"/>
  <c r="F13" i="1"/>
  <c r="F24" i="1" s="1"/>
  <c r="H196" i="1" l="1"/>
  <c r="F196" i="1"/>
  <c r="G196" i="1"/>
</calcChain>
</file>

<file path=xl/sharedStrings.xml><?xml version="1.0" encoding="utf-8"?>
<sst xmlns="http://schemas.openxmlformats.org/spreadsheetml/2006/main" count="195" uniqueCount="50">
  <si>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</si>
  <si>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</si>
  <si>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</si>
  <si>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</si>
  <si>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</si>
  <si>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</si>
  <si>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</si>
  <si>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</si>
  <si>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</si>
  <si>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</si>
  <si>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</si>
  <si>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</si>
  <si>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</si>
  <si>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</si>
  <si>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</si>
  <si>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</si>
  <si>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</si>
  <si>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</si>
  <si>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</si>
  <si>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</si>
  <si>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</si>
  <si>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</si>
  <si>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</si>
  <si>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</si>
  <si>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</si>
  <si>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</si>
  <si>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</si>
  <si>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</si>
  <si>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</si>
  <si>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</si>
  <si>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</si>
  <si>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</si>
  <si>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</si>
  <si>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</si>
  <si>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</si>
  <si>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</si>
  <si>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</si>
  <si>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</si>
  <si>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</si>
  <si>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зав. Производства</t>
  </si>
  <si>
    <t xml:space="preserve">Алиева Айша </t>
  </si>
  <si>
    <t>035-02</t>
  </si>
  <si>
    <t>чурек</t>
  </si>
  <si>
    <t>каша рисовая с молоком</t>
  </si>
  <si>
    <t>171-17</t>
  </si>
  <si>
    <t xml:space="preserve">птица отварная </t>
  </si>
  <si>
    <t>288-17</t>
  </si>
  <si>
    <t xml:space="preserve">сок фруктовый </t>
  </si>
  <si>
    <t xml:space="preserve">кукуруза консервированная </t>
  </si>
  <si>
    <t>54-21-22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</si>
</sst>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L12" sqref="L1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39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40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12</v>
      </c>
      <c r="J3" s="49">
        <v>2024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5" t="s">
        <v>21</v>
      </c>
      <c r="E6" s="39" t="s">
        <v>43</v>
      </c>
      <c r="F6" s="40">
        <v>100</v>
      </c>
      <c r="G6" s="40">
        <v>3.06</v>
      </c>
      <c r="H6" s="40">
        <v>5.36</v>
      </c>
      <c r="I6" s="40">
        <v>21.18</v>
      </c>
      <c r="J6" s="40">
        <v>145.5</v>
      </c>
      <c r="K6" s="41" t="s">
        <v>44</v>
      </c>
      <c r="L6" s="40">
        <v>18.739999999999998</v>
      </c>
    </row>
    <row r="7" spans="1:12" ht="15" x14ac:dyDescent="0.25">
      <c r="A7" s="23"/>
      <c r="B7" s="15"/>
      <c r="C7" s="11"/>
      <c r="D7" s="6"/>
      <c r="E7" s="39" t="s">
        <v>45</v>
      </c>
      <c r="F7" s="40">
        <v>80</v>
      </c>
      <c r="G7" s="40">
        <v>16.88</v>
      </c>
      <c r="H7" s="40">
        <v>10.88</v>
      </c>
      <c r="I7" s="40">
        <v>0</v>
      </c>
      <c r="J7" s="40">
        <v>165</v>
      </c>
      <c r="K7" s="41" t="s">
        <v>46</v>
      </c>
      <c r="L7" s="40">
        <v>35.869999999999997</v>
      </c>
    </row>
    <row r="8" spans="1:12" ht="15" x14ac:dyDescent="0.25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50</v>
      </c>
      <c r="G9" s="43">
        <v>4.8</v>
      </c>
      <c r="H9" s="43">
        <v>0.57999999999999996</v>
      </c>
      <c r="I9" s="43">
        <v>29.56</v>
      </c>
      <c r="J9" s="43">
        <v>142.71</v>
      </c>
      <c r="K9" s="44" t="s">
        <v>41</v>
      </c>
      <c r="L9" s="43">
        <v>2.75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47</v>
      </c>
      <c r="F11" s="43">
        <v>130</v>
      </c>
      <c r="G11" s="43"/>
      <c r="H11" s="43"/>
      <c r="I11" s="43"/>
      <c r="J11" s="43"/>
      <c r="K11" s="44"/>
      <c r="L11" s="43">
        <v>14.69</v>
      </c>
    </row>
    <row r="12" spans="1:12" ht="15" x14ac:dyDescent="0.25">
      <c r="A12" s="23"/>
      <c r="B12" s="15"/>
      <c r="C12" s="11"/>
      <c r="D12" s="6"/>
      <c r="E12" s="42" t="s">
        <v>48</v>
      </c>
      <c r="F12" s="43">
        <v>30</v>
      </c>
      <c r="G12" s="43">
        <v>0.6</v>
      </c>
      <c r="H12" s="43">
        <v>0.1</v>
      </c>
      <c r="I12" s="43">
        <v>3.05</v>
      </c>
      <c r="J12" s="43">
        <v>15.65</v>
      </c>
      <c r="K12" s="44" t="s">
        <v>49</v>
      </c>
      <c r="L12" s="43">
        <v>8.18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390</v>
      </c>
      <c r="G13" s="19">
        <f t="shared" ref="G13:J13" si="0">SUM(G6:G12)</f>
        <v>25.34</v>
      </c>
      <c r="H13" s="19">
        <f t="shared" si="0"/>
        <v>16.920000000000002</v>
      </c>
      <c r="I13" s="19">
        <f t="shared" si="0"/>
        <v>53.789999999999992</v>
      </c>
      <c r="J13" s="19">
        <f t="shared" si="0"/>
        <v>468.86</v>
      </c>
      <c r="K13" s="25"/>
      <c r="L13" s="19">
        <f t="shared" ref="L13" si="1">SUM(L6:L12)</f>
        <v>80.22999999999999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0" t="s">
        <v>4</v>
      </c>
      <c r="D24" s="51"/>
      <c r="E24" s="31"/>
      <c r="F24" s="32">
        <f>F13+F23</f>
        <v>390</v>
      </c>
      <c r="G24" s="32">
        <f t="shared" ref="G24:J24" si="4">G13+G23</f>
        <v>25.34</v>
      </c>
      <c r="H24" s="32">
        <f t="shared" si="4"/>
        <v>16.920000000000002</v>
      </c>
      <c r="I24" s="32">
        <f t="shared" si="4"/>
        <v>53.789999999999992</v>
      </c>
      <c r="J24" s="32">
        <f t="shared" si="4"/>
        <v>468.86</v>
      </c>
      <c r="K24" s="32"/>
      <c r="L24" s="32">
        <f t="shared" ref="L24" si="5">L13+L23</f>
        <v>80.22999999999999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5" x14ac:dyDescent="0.25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0" t="s">
        <v>4</v>
      </c>
      <c r="D43" s="51"/>
      <c r="E43" s="31"/>
      <c r="F43" s="32">
        <f>F32+F42</f>
        <v>0</v>
      </c>
      <c r="G43" s="32">
        <f t="shared" ref="G43" si="14">G32+G42</f>
        <v>0</v>
      </c>
      <c r="H43" s="32">
        <f t="shared" ref="H43" si="15">H32+H42</f>
        <v>0</v>
      </c>
      <c r="I43" s="32">
        <f t="shared" ref="I43" si="16">I32+I42</f>
        <v>0</v>
      </c>
      <c r="J43" s="32">
        <f t="shared" ref="J43:L43" si="17">J32+J42</f>
        <v>0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0" t="s">
        <v>4</v>
      </c>
      <c r="D62" s="51"/>
      <c r="E62" s="31"/>
      <c r="F62" s="32">
        <f>F51+F61</f>
        <v>0</v>
      </c>
      <c r="G62" s="32">
        <f t="shared" ref="G62" si="26">G51+G61</f>
        <v>0</v>
      </c>
      <c r="H62" s="32">
        <f t="shared" ref="H62" si="27">H51+H61</f>
        <v>0</v>
      </c>
      <c r="I62" s="32">
        <f t="shared" ref="I62" si="28">I51+I61</f>
        <v>0</v>
      </c>
      <c r="J62" s="32">
        <f t="shared" ref="J62:L62" si="29">J51+J61</f>
        <v>0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0" t="s">
        <v>4</v>
      </c>
      <c r="D81" s="51"/>
      <c r="E81" s="31"/>
      <c r="F81" s="32">
        <f>F70+F80</f>
        <v>0</v>
      </c>
      <c r="G81" s="32">
        <f t="shared" ref="G81" si="38">G70+G80</f>
        <v>0</v>
      </c>
      <c r="H81" s="32">
        <f t="shared" ref="H81" si="39">H70+H80</f>
        <v>0</v>
      </c>
      <c r="I81" s="32">
        <f t="shared" ref="I81" si="40">I70+I80</f>
        <v>0</v>
      </c>
      <c r="J81" s="32">
        <f t="shared" ref="J81:L81" si="41">J70+J80</f>
        <v>0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0" t="s">
        <v>4</v>
      </c>
      <c r="D100" s="51"/>
      <c r="E100" s="31"/>
      <c r="F100" s="32">
        <f>F89+F99</f>
        <v>0</v>
      </c>
      <c r="G100" s="32">
        <f t="shared" ref="G100" si="50">G89+G99</f>
        <v>0</v>
      </c>
      <c r="H100" s="32">
        <f t="shared" ref="H100" si="51">H89+H99</f>
        <v>0</v>
      </c>
      <c r="I100" s="32">
        <f t="shared" ref="I100" si="52">I89+I99</f>
        <v>0</v>
      </c>
      <c r="J100" s="32">
        <f t="shared" ref="J100:L100" si="53">J89+J99</f>
        <v>0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0" t="s">
        <v>4</v>
      </c>
      <c r="D119" s="51"/>
      <c r="E119" s="31"/>
      <c r="F119" s="32">
        <f>F108+F118</f>
        <v>0</v>
      </c>
      <c r="G119" s="32">
        <f t="shared" ref="G119" si="58">G108+G118</f>
        <v>0</v>
      </c>
      <c r="H119" s="32">
        <f t="shared" ref="H119" si="59">H108+H118</f>
        <v>0</v>
      </c>
      <c r="I119" s="32">
        <f t="shared" ref="I119" si="60">I108+I118</f>
        <v>0</v>
      </c>
      <c r="J119" s="32">
        <f t="shared" ref="J119:L119" si="61">J108+J118</f>
        <v>0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0" t="s">
        <v>4</v>
      </c>
      <c r="D138" s="51"/>
      <c r="E138" s="31"/>
      <c r="F138" s="32">
        <f>F127+F137</f>
        <v>0</v>
      </c>
      <c r="G138" s="32">
        <f t="shared" ref="G138" si="66">G127+G137</f>
        <v>0</v>
      </c>
      <c r="H138" s="32">
        <f t="shared" ref="H138" si="67">H127+H137</f>
        <v>0</v>
      </c>
      <c r="I138" s="32">
        <f t="shared" ref="I138" si="68">I127+I137</f>
        <v>0</v>
      </c>
      <c r="J138" s="32">
        <f t="shared" ref="J138:L138" si="69">J127+J137</f>
        <v>0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0" t="s">
        <v>4</v>
      </c>
      <c r="D157" s="51"/>
      <c r="E157" s="31"/>
      <c r="F157" s="32">
        <f>F146+F156</f>
        <v>0</v>
      </c>
      <c r="G157" s="32">
        <f t="shared" ref="G157" si="74">G146+G156</f>
        <v>0</v>
      </c>
      <c r="H157" s="32">
        <f t="shared" ref="H157" si="75">H146+H156</f>
        <v>0</v>
      </c>
      <c r="I157" s="32">
        <f t="shared" ref="I157" si="76">I146+I156</f>
        <v>0</v>
      </c>
      <c r="J157" s="32">
        <f t="shared" ref="J157:L157" si="77">J146+J156</f>
        <v>0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0" t="s">
        <v>4</v>
      </c>
      <c r="D176" s="51"/>
      <c r="E176" s="31"/>
      <c r="F176" s="32">
        <f>F165+F175</f>
        <v>0</v>
      </c>
      <c r="G176" s="32">
        <f t="shared" ref="G176" si="82">G165+G175</f>
        <v>0</v>
      </c>
      <c r="H176" s="32">
        <f t="shared" ref="H176" si="83">H165+H175</f>
        <v>0</v>
      </c>
      <c r="I176" s="32">
        <f t="shared" ref="I176" si="84">I165+I175</f>
        <v>0</v>
      </c>
      <c r="J176" s="32">
        <f t="shared" ref="J176:L176" si="85">J165+J175</f>
        <v>0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0" t="s">
        <v>4</v>
      </c>
      <c r="D195" s="51"/>
      <c r="E195" s="31"/>
      <c r="F195" s="32">
        <f>F184+F194</f>
        <v>0</v>
      </c>
      <c r="G195" s="32">
        <f t="shared" ref="G195" si="90">G184+G194</f>
        <v>0</v>
      </c>
      <c r="H195" s="32">
        <f t="shared" ref="H195" si="91">H184+H194</f>
        <v>0</v>
      </c>
      <c r="I195" s="32">
        <f t="shared" ref="I195" si="92">I184+I194</f>
        <v>0</v>
      </c>
      <c r="J195" s="32">
        <f t="shared" ref="J195:L195" si="93">J184+J194</f>
        <v>0</v>
      </c>
      <c r="K195" s="32"/>
      <c r="L195" s="32">
        <f t="shared" si="93"/>
        <v>0</v>
      </c>
    </row>
    <row r="196" spans="1:12" x14ac:dyDescent="0.2">
      <c r="A196" s="27"/>
      <c r="B196" s="28"/>
      <c r="C196" s="52" t="s">
        <v>5</v>
      </c>
      <c r="D196" s="52"/>
      <c r="E196" s="52"/>
      <c r="F196" s="34">
        <f>(F24+F43+F62+F81+F100+F119+F138+F157+F176+F195)/(IF(F24=0,0,1)+IF(F43=0,0,1)+IF(F62=0,0,1)+IF(F81=0,0,1)+IF(F100=0,0,1)+IF(F119=0,0,1)+IF(F138=0,0,1)+IF(F157=0,0,1)+IF(F176=0,0,1)+IF(F195=0,0,1))</f>
        <v>390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25.34</v>
      </c>
      <c r="H196" s="34">
        <f t="shared" si="94"/>
        <v>16.920000000000002</v>
      </c>
      <c r="I196" s="34">
        <f t="shared" si="94"/>
        <v>53.789999999999992</v>
      </c>
      <c r="J196" s="34">
        <f t="shared" si="94"/>
        <v>468.86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80.22999999999999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Aisha</cp:lastModifiedBy>
  <dcterms:created xsi:type="dcterms:W3CDTF">2022-05-16T14:23:56Z</dcterms:created>
  <dcterms:modified xsi:type="dcterms:W3CDTF">2024-12-24T12:51:11Z</dcterms:modified>
</cp:coreProperties>
</file>