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9040" windowHeight="1584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J196" i="1" s="1"/>
  <c r="I13" i="1"/>
  <c r="I24" i="1" s="1"/>
  <c r="I196" i="1" s="1"/>
  <c r="H13" i="1"/>
  <c r="H24" i="1" s="1"/>
  <c r="G13" i="1"/>
  <c r="G24" i="1" s="1"/>
  <c r="F13" i="1"/>
  <c r="F24" i="1" s="1"/>
  <c r="H196" i="1" l="1"/>
  <c r="F196" i="1"/>
  <c r="G196" i="1"/>
</calcChain>
</file>

<file path=xl/sharedStrings.xml><?xml version="1.0" encoding="utf-8"?>
<sst xmlns="http://schemas.openxmlformats.org/spreadsheetml/2006/main" count="200" uniqueCount="55">
  <si>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</si>
  <si>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</si>
  <si>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</si>
  <si>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</si>
  <si>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</si>
  <si>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</si>
  <si>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</si>
  <si>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</si>
  <si>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</si>
  <si>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</si>
  <si>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</si>
  <si>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</si>
  <si>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</si>
  <si>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</si>
  <si>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</si>
  <si>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</si>
  <si>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</si>
  <si>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</si>
  <si>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</si>
  <si>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</si>
  <si>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</si>
  <si>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</si>
  <si>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</si>
  <si>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</si>
  <si>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</si>
  <si>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</si>
  <si>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</si>
  <si>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</si>
  <si>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</si>
  <si>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</si>
  <si>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</si>
  <si>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</si>
  <si>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</si>
  <si>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</si>
  <si>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</si>
  <si>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</si>
  <si>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</si>
  <si>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</si>
  <si>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</si>
  <si>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зав. Производства</t>
  </si>
  <si>
    <t xml:space="preserve">Алиева Айша </t>
  </si>
  <si>
    <t>035-02</t>
  </si>
  <si>
    <t>чурек</t>
  </si>
  <si>
    <t>чай с лимоном</t>
  </si>
  <si>
    <t>377-17</t>
  </si>
  <si>
    <t>каша пшенная</t>
  </si>
  <si>
    <t>54-24-22</t>
  </si>
  <si>
    <t>запеканка твороженная</t>
  </si>
  <si>
    <t>223-17</t>
  </si>
  <si>
    <t>кефир</t>
  </si>
  <si>
    <t>386-15</t>
  </si>
  <si>
    <t>помидоры порционные</t>
  </si>
  <si>
    <t>54-2-22</t>
  </si>
  <si>
    <t>печенье</t>
  </si>
  <si>
    <t>470-01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</si>
</sst>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2" sqref="E1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3"/>
      <c r="D1" s="54"/>
      <c r="E1" s="54"/>
      <c r="F1" s="12" t="s">
        <v>16</v>
      </c>
      <c r="G1" s="2" t="s">
        <v>17</v>
      </c>
      <c r="H1" s="55" t="s">
        <v>39</v>
      </c>
      <c r="I1" s="55"/>
      <c r="J1" s="55"/>
      <c r="K1" s="55"/>
    </row>
    <row r="2" spans="1:12" ht="18" x14ac:dyDescent="0.2">
      <c r="A2" s="35" t="s">
        <v>6</v>
      </c>
      <c r="C2" s="2"/>
      <c r="G2" s="2" t="s">
        <v>18</v>
      </c>
      <c r="H2" s="55" t="s">
        <v>40</v>
      </c>
      <c r="I2" s="55"/>
      <c r="J2" s="55"/>
      <c r="K2" s="55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14</v>
      </c>
      <c r="I3" s="48">
        <v>1</v>
      </c>
      <c r="J3" s="49">
        <v>2025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75" thickBot="1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45</v>
      </c>
      <c r="F6" s="40">
        <v>150</v>
      </c>
      <c r="G6" s="40">
        <v>6.22</v>
      </c>
      <c r="H6" s="40">
        <v>7.57</v>
      </c>
      <c r="I6" s="40">
        <v>28.2</v>
      </c>
      <c r="J6" s="40">
        <v>206.17</v>
      </c>
      <c r="K6" s="41" t="s">
        <v>46</v>
      </c>
      <c r="L6" s="40">
        <v>19.170000000000002</v>
      </c>
    </row>
    <row r="7" spans="1:12" ht="15" x14ac:dyDescent="0.25">
      <c r="A7" s="23"/>
      <c r="B7" s="15"/>
      <c r="C7" s="11"/>
      <c r="D7" s="6"/>
      <c r="E7" s="39" t="s">
        <v>47</v>
      </c>
      <c r="F7" s="40">
        <v>60</v>
      </c>
      <c r="G7" s="40">
        <v>4.9800000000000004</v>
      </c>
      <c r="H7" s="40">
        <v>6.48</v>
      </c>
      <c r="I7" s="40">
        <v>10.5</v>
      </c>
      <c r="J7" s="40">
        <v>118.8</v>
      </c>
      <c r="K7" s="41" t="s">
        <v>48</v>
      </c>
      <c r="L7" s="40">
        <v>30.91</v>
      </c>
    </row>
    <row r="8" spans="1:12" ht="15" x14ac:dyDescent="0.25">
      <c r="A8" s="23"/>
      <c r="B8" s="15"/>
      <c r="C8" s="11"/>
      <c r="D8" s="7" t="s">
        <v>22</v>
      </c>
      <c r="E8" s="42" t="s">
        <v>43</v>
      </c>
      <c r="F8" s="43">
        <v>200</v>
      </c>
      <c r="G8" s="43">
        <v>0.13</v>
      </c>
      <c r="H8" s="43">
        <v>0.02</v>
      </c>
      <c r="I8" s="43">
        <v>15.2</v>
      </c>
      <c r="J8" s="43">
        <v>62</v>
      </c>
      <c r="K8" s="44" t="s">
        <v>44</v>
      </c>
      <c r="L8" s="43">
        <v>3.71</v>
      </c>
    </row>
    <row r="9" spans="1:12" ht="15" x14ac:dyDescent="0.25">
      <c r="A9" s="23"/>
      <c r="B9" s="15"/>
      <c r="C9" s="11"/>
      <c r="D9" s="7" t="s">
        <v>23</v>
      </c>
      <c r="E9" s="42" t="s">
        <v>42</v>
      </c>
      <c r="F9" s="43">
        <v>50</v>
      </c>
      <c r="G9" s="43">
        <v>4.8</v>
      </c>
      <c r="H9" s="43">
        <v>0.57999999999999996</v>
      </c>
      <c r="I9" s="43">
        <v>29.56</v>
      </c>
      <c r="J9" s="43">
        <v>142.71</v>
      </c>
      <c r="K9" s="44" t="s">
        <v>41</v>
      </c>
      <c r="L9" s="43">
        <v>2.75</v>
      </c>
    </row>
    <row r="10" spans="1:12" ht="15" x14ac:dyDescent="0.25">
      <c r="A10" s="23"/>
      <c r="B10" s="15"/>
      <c r="C10" s="11"/>
      <c r="D10" s="7" t="s">
        <v>24</v>
      </c>
      <c r="E10" s="42" t="s">
        <v>49</v>
      </c>
      <c r="F10" s="43">
        <v>80</v>
      </c>
      <c r="G10" s="43">
        <v>2.3199999999999998</v>
      </c>
      <c r="H10" s="43">
        <v>2</v>
      </c>
      <c r="I10" s="43">
        <v>3.2</v>
      </c>
      <c r="J10" s="43">
        <v>42.4</v>
      </c>
      <c r="K10" s="44" t="s">
        <v>50</v>
      </c>
      <c r="L10" s="43">
        <v>11.05</v>
      </c>
    </row>
    <row r="11" spans="1:12" ht="15" x14ac:dyDescent="0.25">
      <c r="A11" s="23"/>
      <c r="B11" s="15"/>
      <c r="C11" s="11"/>
      <c r="D11" s="6"/>
      <c r="E11" s="42" t="s">
        <v>51</v>
      </c>
      <c r="F11" s="43">
        <v>48</v>
      </c>
      <c r="G11" s="43">
        <v>0.55000000000000004</v>
      </c>
      <c r="H11" s="43">
        <v>0.08</v>
      </c>
      <c r="I11" s="43">
        <v>1.83</v>
      </c>
      <c r="J11" s="43">
        <v>10.23</v>
      </c>
      <c r="K11" s="44" t="s">
        <v>52</v>
      </c>
      <c r="L11" s="43">
        <v>7</v>
      </c>
    </row>
    <row r="12" spans="1:12" ht="15" x14ac:dyDescent="0.25">
      <c r="A12" s="23"/>
      <c r="B12" s="15"/>
      <c r="C12" s="11"/>
      <c r="D12" s="6"/>
      <c r="E12" s="42" t="s">
        <v>53</v>
      </c>
      <c r="F12" s="43">
        <v>22</v>
      </c>
      <c r="G12" s="43">
        <v>1.46</v>
      </c>
      <c r="H12" s="43">
        <v>2.2000000000000002</v>
      </c>
      <c r="I12" s="43">
        <v>15.4</v>
      </c>
      <c r="J12" s="43">
        <v>87.26</v>
      </c>
      <c r="K12" s="44" t="s">
        <v>54</v>
      </c>
      <c r="L12" s="43">
        <v>5.51</v>
      </c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610</v>
      </c>
      <c r="G13" s="19">
        <f t="shared" ref="G13:J13" si="0">SUM(G6:G12)</f>
        <v>20.46</v>
      </c>
      <c r="H13" s="19">
        <f t="shared" si="0"/>
        <v>18.929999999999996</v>
      </c>
      <c r="I13" s="19">
        <f t="shared" si="0"/>
        <v>103.89000000000001</v>
      </c>
      <c r="J13" s="19">
        <f t="shared" si="0"/>
        <v>669.56999999999994</v>
      </c>
      <c r="K13" s="25"/>
      <c r="L13" s="19">
        <f t="shared" ref="L13" si="1">SUM(L6:L12)</f>
        <v>80.100000000000009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0" t="s">
        <v>4</v>
      </c>
      <c r="D24" s="51"/>
      <c r="E24" s="31"/>
      <c r="F24" s="32">
        <f>F13+F23</f>
        <v>610</v>
      </c>
      <c r="G24" s="32">
        <f t="shared" ref="G24:J24" si="4">G13+G23</f>
        <v>20.46</v>
      </c>
      <c r="H24" s="32">
        <f t="shared" si="4"/>
        <v>18.929999999999996</v>
      </c>
      <c r="I24" s="32">
        <f t="shared" si="4"/>
        <v>103.89000000000001</v>
      </c>
      <c r="J24" s="32">
        <f t="shared" si="4"/>
        <v>669.56999999999994</v>
      </c>
      <c r="K24" s="32"/>
      <c r="L24" s="32">
        <f t="shared" ref="L24" si="5">L13+L23</f>
        <v>80.100000000000009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0" t="s">
        <v>4</v>
      </c>
      <c r="D43" s="51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0" t="s">
        <v>4</v>
      </c>
      <c r="D62" s="51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0" t="s">
        <v>4</v>
      </c>
      <c r="D81" s="51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0" t="s">
        <v>4</v>
      </c>
      <c r="D100" s="51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0" t="s">
        <v>4</v>
      </c>
      <c r="D119" s="51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0" t="s">
        <v>4</v>
      </c>
      <c r="D138" s="51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0" t="s">
        <v>4</v>
      </c>
      <c r="D157" s="51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0" t="s">
        <v>4</v>
      </c>
      <c r="D176" s="51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0" t="s">
        <v>4</v>
      </c>
      <c r="D195" s="51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x14ac:dyDescent="0.2">
      <c r="A196" s="27"/>
      <c r="B196" s="28"/>
      <c r="C196" s="52" t="s">
        <v>5</v>
      </c>
      <c r="D196" s="52"/>
      <c r="E196" s="52"/>
      <c r="F196" s="34">
        <f>(F24+F43+F62+F81+F100+F119+F138+F157+F176+F195)/(IF(F24=0,0,1)+IF(F43=0,0,1)+IF(F62=0,0,1)+IF(F81=0,0,1)+IF(F100=0,0,1)+IF(F119=0,0,1)+IF(F138=0,0,1)+IF(F157=0,0,1)+IF(F176=0,0,1)+IF(F195=0,0,1))</f>
        <v>610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20.46</v>
      </c>
      <c r="H196" s="34">
        <f t="shared" si="94"/>
        <v>18.929999999999996</v>
      </c>
      <c r="I196" s="34">
        <f t="shared" si="94"/>
        <v>103.89000000000001</v>
      </c>
      <c r="J196" s="34">
        <f t="shared" si="94"/>
        <v>669.56999999999994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80.100000000000009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Aisha</cp:lastModifiedBy>
  <dcterms:created xsi:type="dcterms:W3CDTF">2022-05-16T14:23:56Z</dcterms:created>
  <dcterms:modified xsi:type="dcterms:W3CDTF">2025-02-04T13:47:20Z</dcterms:modified>
</cp:coreProperties>
</file>