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H196" i="1" l="1"/>
  <c r="F196" i="1"/>
  <c r="G196" i="1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<sst xmlns="http://schemas.openxmlformats.org/spreadsheetml/2006/main" count="196" uniqueCount="51">
  <si>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</si>
  <si>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</si>
  <si>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</si>
  <si>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</si>
  <si>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</si>
  <si>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</si>
  <si>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</si>
  <si>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</si>
  <si>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</si>
  <si>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</si>
  <si>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</si>
  <si>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</si>
  <si>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</si>
  <si>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</si>
  <si>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</si>
  <si>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</si>
  <si>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</si>
  <si>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</si>
  <si>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</si>
  <si>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</si>
  <si>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</si>
  <si>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</si>
  <si>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</si>
  <si>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</si>
  <si>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</si>
  <si>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</si>
  <si>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</si>
  <si>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</si>
  <si>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</si>
  <si>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</si>
  <si>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</si>
  <si>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</si>
  <si>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</si>
  <si>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</si>
  <si>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</si>
  <si>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</si>
  <si>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</si>
  <si>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</si>
  <si>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</si>
  <si>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 Производства</t>
  </si>
  <si>
    <t xml:space="preserve">Алиева Айша </t>
  </si>
  <si>
    <t>035-02</t>
  </si>
  <si>
    <t>чурек</t>
  </si>
  <si>
    <t>54-2-22</t>
  </si>
  <si>
    <t>чай с сахаром</t>
  </si>
  <si>
    <t>376-17</t>
  </si>
  <si>
    <t>гуляш из отварной говядины</t>
  </si>
  <si>
    <t>картофель отварной</t>
  </si>
  <si>
    <t>126-15</t>
  </si>
  <si>
    <t>299-06</t>
  </si>
  <si>
    <t>помидоры в нарезе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</si>
</sst>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8" sqref="H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/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47</v>
      </c>
      <c r="F6" s="40">
        <v>100</v>
      </c>
      <c r="G6" s="40">
        <v>2.76</v>
      </c>
      <c r="H6" s="40">
        <v>3.61</v>
      </c>
      <c r="I6" s="40">
        <v>22.09</v>
      </c>
      <c r="J6" s="40">
        <v>132.24</v>
      </c>
      <c r="K6" s="41" t="s">
        <v>48</v>
      </c>
      <c r="L6" s="40">
        <v>13.59</v>
      </c>
    </row>
    <row r="7" spans="1:12" ht="15" x14ac:dyDescent="0.25">
      <c r="A7" s="23"/>
      <c r="B7" s="15"/>
      <c r="C7" s="11"/>
      <c r="D7" s="6"/>
      <c r="E7" s="39" t="s">
        <v>46</v>
      </c>
      <c r="F7" s="40">
        <v>100</v>
      </c>
      <c r="G7" s="40">
        <v>16.21</v>
      </c>
      <c r="H7" s="40">
        <v>13.48</v>
      </c>
      <c r="I7" s="40">
        <v>3.64</v>
      </c>
      <c r="J7" s="40">
        <v>200.92</v>
      </c>
      <c r="K7" s="41" t="s">
        <v>49</v>
      </c>
      <c r="L7" s="40">
        <v>63.61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0.1</v>
      </c>
      <c r="H8" s="43">
        <v>0</v>
      </c>
      <c r="I8" s="43">
        <v>15</v>
      </c>
      <c r="J8" s="43">
        <v>57.8</v>
      </c>
      <c r="K8" s="44" t="s">
        <v>45</v>
      </c>
      <c r="L8" s="43">
        <v>2.1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4.8</v>
      </c>
      <c r="H9" s="43">
        <v>0.57999999999999996</v>
      </c>
      <c r="I9" s="43">
        <v>29.56</v>
      </c>
      <c r="J9" s="43">
        <v>142.71</v>
      </c>
      <c r="K9" s="44" t="s">
        <v>41</v>
      </c>
      <c r="L9" s="43">
        <v>2.75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50</v>
      </c>
      <c r="F11" s="43">
        <v>50</v>
      </c>
      <c r="G11" s="43">
        <v>0.57999999999999996</v>
      </c>
      <c r="H11" s="43">
        <v>0.08</v>
      </c>
      <c r="I11" s="43">
        <v>1.9</v>
      </c>
      <c r="J11" s="43">
        <v>10.66</v>
      </c>
      <c r="K11" s="44" t="s">
        <v>43</v>
      </c>
      <c r="L11" s="43">
        <v>7.29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24.45</v>
      </c>
      <c r="H13" s="19">
        <f t="shared" si="0"/>
        <v>17.749999999999996</v>
      </c>
      <c r="I13" s="19">
        <f t="shared" si="0"/>
        <v>72.190000000000012</v>
      </c>
      <c r="J13" s="19">
        <f t="shared" si="0"/>
        <v>544.32999999999993</v>
      </c>
      <c r="K13" s="25"/>
      <c r="L13" s="19">
        <f t="shared" ref="L13" si="1">SUM(L6:L12)</f>
        <v>89.34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500</v>
      </c>
      <c r="G24" s="32">
        <f t="shared" ref="G24:J24" si="4">G13+G23</f>
        <v>24.45</v>
      </c>
      <c r="H24" s="32">
        <f t="shared" si="4"/>
        <v>17.749999999999996</v>
      </c>
      <c r="I24" s="32">
        <f t="shared" si="4"/>
        <v>72.190000000000012</v>
      </c>
      <c r="J24" s="32">
        <f t="shared" si="4"/>
        <v>544.32999999999993</v>
      </c>
      <c r="K24" s="32"/>
      <c r="L24" s="32">
        <f t="shared" ref="L24" si="5">L13+L23</f>
        <v>89.34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24.45</v>
      </c>
      <c r="H196" s="34">
        <f t="shared" si="94"/>
        <v>17.749999999999996</v>
      </c>
      <c r="I196" s="34">
        <f t="shared" si="94"/>
        <v>72.190000000000012</v>
      </c>
      <c r="J196" s="34">
        <f t="shared" si="94"/>
        <v>544.32999999999993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89.34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Aisha</cp:lastModifiedBy>
  <dcterms:created xsi:type="dcterms:W3CDTF">2022-05-16T14:23:56Z</dcterms:created>
  <dcterms:modified xsi:type="dcterms:W3CDTF">2025-02-04T15:29:36Z</dcterms:modified>
</cp:coreProperties>
</file>